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charlie\Documents\Development\iotawatt\"/>
    </mc:Choice>
  </mc:AlternateContent>
  <xr:revisionPtr revIDLastSave="0" documentId="13_ncr:9_{33884FBE-4C06-41FB-BB91-8D6943C930EA}" xr6:coauthVersionLast="47" xr6:coauthVersionMax="47" xr10:uidLastSave="{00000000-0000-0000-0000-000000000000}"/>
  <bookViews>
    <workbookView xWindow="10920" yWindow="915" windowWidth="25200" windowHeight="20190" xr2:uid="{75D21FB2-B061-46F4-9BEC-AC72E99C4964}"/>
  </bookViews>
  <sheets>
    <sheet name="DK_PRODUCTS_99530774" sheetId="1" r:id="rId1"/>
  </sheets>
  <calcPr calcId="0"/>
</workbook>
</file>

<file path=xl/calcChain.xml><?xml version="1.0" encoding="utf-8"?>
<calcChain xmlns="http://schemas.openxmlformats.org/spreadsheetml/2006/main">
  <c r="H22" i="1" l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" i="1"/>
  <c r="H24" i="1" l="1"/>
</calcChain>
</file>

<file path=xl/sharedStrings.xml><?xml version="1.0" encoding="utf-8"?>
<sst xmlns="http://schemas.openxmlformats.org/spreadsheetml/2006/main" count="119" uniqueCount="111">
  <si>
    <t>DigiKey Part #</t>
  </si>
  <si>
    <t>Manufacturer Part Number</t>
  </si>
  <si>
    <t>Manufacturer</t>
  </si>
  <si>
    <t>Description</t>
  </si>
  <si>
    <t>Quantity</t>
  </si>
  <si>
    <t>Unit Price</t>
  </si>
  <si>
    <t>Extended Price</t>
  </si>
  <si>
    <t>296-LM358DRCT-ND</t>
  </si>
  <si>
    <t>LM358DR</t>
  </si>
  <si>
    <t>Texas Instruments</t>
  </si>
  <si>
    <t>IC OPAMP GP 2 CIRCUIT 8SOIC</t>
  </si>
  <si>
    <t>D1213A-04TS-7DICT-ND</t>
  </si>
  <si>
    <t>D1213A-04TS-7</t>
  </si>
  <si>
    <t>Diodes Incorporated</t>
  </si>
  <si>
    <t>TVS DIODE 3.3VWM 10VC TSOT26</t>
  </si>
  <si>
    <t>535-9166-1-ND</t>
  </si>
  <si>
    <t>ABS25-32.768KHZ-T</t>
  </si>
  <si>
    <t>Abracon LLC</t>
  </si>
  <si>
    <t>CRYSTAL 32.7680KHZ 12.5PF SMD</t>
  </si>
  <si>
    <t>MCP3208-CI/SL-ND</t>
  </si>
  <si>
    <t>MCP3208-CI/SL</t>
  </si>
  <si>
    <t>Microchip Technology</t>
  </si>
  <si>
    <t>IC ADC 12BIT 16-SOIC</t>
  </si>
  <si>
    <t>4654-FC68148STCT-ND</t>
  </si>
  <si>
    <t>FC68148ST</t>
  </si>
  <si>
    <t>CLIFF Electronic Components Ltd</t>
  </si>
  <si>
    <t>SMDT DC-10AST SKT 2.1MM PIN REEL</t>
  </si>
  <si>
    <t>NXP USA Inc.</t>
  </si>
  <si>
    <t>LM4040CEM3-2.5/NOPBCT-ND</t>
  </si>
  <si>
    <t>LM4040CEM3-2.5/NOPB</t>
  </si>
  <si>
    <t>IC VREF SHUNT 0.5% SOT23-3</t>
  </si>
  <si>
    <t>664-1140084168CT-ND</t>
  </si>
  <si>
    <t>Amphenol ICC (Commercial Products)</t>
  </si>
  <si>
    <t>CONN MICRO SD CARD R/A SMD</t>
  </si>
  <si>
    <t>Same Sky (Formerly CUI Devices)</t>
  </si>
  <si>
    <t>CONN JACK STEREO 3.5MM SMD R/A</t>
  </si>
  <si>
    <t>BC501SM-TRCT-ND</t>
  </si>
  <si>
    <t>BC501SM-TR</t>
  </si>
  <si>
    <t>MPD (Memory Protection Devices)</t>
  </si>
  <si>
    <t>BATTERY HOLDER COIN 12MM SMD</t>
  </si>
  <si>
    <t>1908-CR1220-ND</t>
  </si>
  <si>
    <t>CR1220</t>
  </si>
  <si>
    <t>Jauch Quartz</t>
  </si>
  <si>
    <t>BATTERY LITHIUM 3V COIN</t>
  </si>
  <si>
    <t>492-1872-ND</t>
  </si>
  <si>
    <t>H101CBC</t>
  </si>
  <si>
    <t>Bivar Inc.</t>
  </si>
  <si>
    <t>LED CBI 3MM GRN/RED RA</t>
  </si>
  <si>
    <t>CR0805-FX-20R0ELFCT-ND</t>
  </si>
  <si>
    <t>CR0805-FX-20R0ELF</t>
  </si>
  <si>
    <t>Bourns Inc.</t>
  </si>
  <si>
    <t>RES SMD 20 OHM 1% 1/8W 0805</t>
  </si>
  <si>
    <t>CR0805-FX-4701ELFCT-ND</t>
  </si>
  <si>
    <t>CR0805-FX-4701ELF</t>
  </si>
  <si>
    <t>RES SMD 4.7K OHM 1% 1/8W 0805</t>
  </si>
  <si>
    <t>CR0805-FX-1001ELFCT-ND</t>
  </si>
  <si>
    <t>CR0805-FX-1001ELF</t>
  </si>
  <si>
    <t>RES SMD 1K OHM 1% 1/8W 0805</t>
  </si>
  <si>
    <t>118-CR0805-FX-1202ELFCT-ND</t>
  </si>
  <si>
    <t>CR0805-FX-1202ELF</t>
  </si>
  <si>
    <t>RES SMD 12K OHM 1% 1/8W 0805</t>
  </si>
  <si>
    <t>CR0805-FX-2200ELFCT-ND</t>
  </si>
  <si>
    <t>CR0805-FX-2200ELF</t>
  </si>
  <si>
    <t>RES SMD 220 OHM 1% 1/8W 0805</t>
  </si>
  <si>
    <t>399-C0805C106K8PACTUCT-ND</t>
  </si>
  <si>
    <t>C0805C106K8PACTU</t>
  </si>
  <si>
    <t>KEMET</t>
  </si>
  <si>
    <t>CAP CER 10UF 10V X5R 0805</t>
  </si>
  <si>
    <t>399-C0805C104M5RACTUCT-ND</t>
  </si>
  <si>
    <t>C0805C104M5RACTU</t>
  </si>
  <si>
    <t>CAP CER 0.1UF 50V X7R 0805</t>
  </si>
  <si>
    <t>568-5306-1-ND</t>
  </si>
  <si>
    <t>PCF8523T/1,118</t>
  </si>
  <si>
    <t>IC RTC CLOCK/CALENDAR I2C 8SO</t>
  </si>
  <si>
    <t>CP-3524SJCT-ND</t>
  </si>
  <si>
    <t>SJ-3524-SMT-TR</t>
  </si>
  <si>
    <t>U$22</t>
  </si>
  <si>
    <t>U$17, U$19, U$20, U$21</t>
  </si>
  <si>
    <t>Y1</t>
  </si>
  <si>
    <t>U$01, U$02</t>
  </si>
  <si>
    <t>J01-J14</t>
  </si>
  <si>
    <t>J$20</t>
  </si>
  <si>
    <t>U$23</t>
  </si>
  <si>
    <t>U$03</t>
  </si>
  <si>
    <t>U$04</t>
  </si>
  <si>
    <t>U$18</t>
  </si>
  <si>
    <t>U$16</t>
  </si>
  <si>
    <t>NodeMCU</t>
  </si>
  <si>
    <t>9V AC Reference Supply</t>
  </si>
  <si>
    <t>R08,R12,R16,R20,R24,R28,R36,R40,R44,R48,R52,R56,R57,R58</t>
  </si>
  <si>
    <t>R01,R02</t>
  </si>
  <si>
    <t>R03,R05,R07,R29,R31</t>
  </si>
  <si>
    <t>R09,R32</t>
  </si>
  <si>
    <t>R04</t>
  </si>
  <si>
    <t>C01,C02,C07</t>
  </si>
  <si>
    <t>C03,C04,C05,C06</t>
  </si>
  <si>
    <t>HEADER_1X4</t>
  </si>
  <si>
    <t>AC, J15,J16</t>
  </si>
  <si>
    <t>IotaWatt Reference</t>
  </si>
  <si>
    <t>https://www.amazon.com/dp/B09SPWYS4B</t>
  </si>
  <si>
    <t>Hosyond ESP8266 ESP-12E CP2102</t>
  </si>
  <si>
    <t>Amazon</t>
  </si>
  <si>
    <t>https://www.amazon.com/dp/B00B886CAA</t>
  </si>
  <si>
    <t>Jameco Reliapro ACU090100E8942 AC to AC Wall Adapter</t>
  </si>
  <si>
    <t>9Vac Reference supply</t>
  </si>
  <si>
    <t>U$05</t>
  </si>
  <si>
    <t>Total</t>
  </si>
  <si>
    <t>Additional Not Specified</t>
  </si>
  <si>
    <t>Split Core Transformers</t>
  </si>
  <si>
    <t>Circuit Board</t>
  </si>
  <si>
    <t>JLCPCB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</si>
</sst>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8" fontId="0" fillId="0" borderId="0" xfId="0" applyNumberFormat="1"/>
    <xf numFmtId="49" fontId="0" fillId="0" borderId="0" xfId="0" applyNumberFormat="1"/>
    <xf numFmtId="0" fontId="0" fillId="0" borderId="0" xfId="0" applyFill="1"/>
    <xf numFmtId="0" fontId="16" fillId="0" borderId="10" xfId="0" applyFont="1" applyBorder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70560-6B28-4715-A65D-FD8BC003B388}">
  <sheetPr codeName="Sheet1"/>
  <dimension ref="A1:H29"/>
  <sheetViews>
    <sheetView tabSelected="1" workbookViewId="0">
      <selection activeCell="B30" sqref="B30"/>
    </sheetView>
  </sheetViews>
  <sheetFormatPr defaultRowHeight="15" x14ac:dyDescent="0.25"/>
  <cols>
    <col min="1" max="1" width="53.85546875" bestFit="1" customWidth="1"/>
    <col min="2" max="2" width="28.42578125" bestFit="1" customWidth="1"/>
    <col min="3" max="3" width="39.7109375" bestFit="1" customWidth="1"/>
    <col min="4" max="4" width="35" bestFit="1" customWidth="1"/>
    <col min="5" max="5" width="33" bestFit="1" customWidth="1"/>
    <col min="8" max="8" width="14.7109375" bestFit="1" customWidth="1"/>
  </cols>
  <sheetData>
    <row r="1" spans="1:8" x14ac:dyDescent="0.25">
      <c r="A1" s="5" t="s">
        <v>98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</row>
    <row r="2" spans="1:8" x14ac:dyDescent="0.25">
      <c r="A2" t="s">
        <v>76</v>
      </c>
      <c r="B2" t="s">
        <v>7</v>
      </c>
      <c r="C2" t="s">
        <v>8</v>
      </c>
      <c r="D2" t="s">
        <v>9</v>
      </c>
      <c r="E2" t="s">
        <v>10</v>
      </c>
      <c r="F2">
        <v>1</v>
      </c>
      <c r="G2" s="1">
        <v>0.23</v>
      </c>
      <c r="H2" s="1">
        <f>G2*F2</f>
        <v>0.23</v>
      </c>
    </row>
    <row r="3" spans="1:8" x14ac:dyDescent="0.25">
      <c r="A3" t="s">
        <v>77</v>
      </c>
      <c r="B3" t="s">
        <v>11</v>
      </c>
      <c r="C3" t="s">
        <v>12</v>
      </c>
      <c r="D3" t="s">
        <v>13</v>
      </c>
      <c r="E3" t="s">
        <v>14</v>
      </c>
      <c r="F3">
        <v>4</v>
      </c>
      <c r="G3" s="1">
        <v>0.29899999999999999</v>
      </c>
      <c r="H3" s="1">
        <f t="shared" ref="H3:H22" si="0">G3*F3</f>
        <v>1.196</v>
      </c>
    </row>
    <row r="4" spans="1:8" x14ac:dyDescent="0.25">
      <c r="A4" t="s">
        <v>78</v>
      </c>
      <c r="B4" t="s">
        <v>15</v>
      </c>
      <c r="C4" t="s">
        <v>16</v>
      </c>
      <c r="D4" t="s">
        <v>17</v>
      </c>
      <c r="E4" t="s">
        <v>18</v>
      </c>
      <c r="F4">
        <v>1</v>
      </c>
      <c r="G4" s="1">
        <v>0.49</v>
      </c>
      <c r="H4" s="1">
        <f t="shared" si="0"/>
        <v>0.49</v>
      </c>
    </row>
    <row r="5" spans="1:8" x14ac:dyDescent="0.25">
      <c r="A5" t="s">
        <v>79</v>
      </c>
      <c r="B5" t="s">
        <v>19</v>
      </c>
      <c r="C5" t="s">
        <v>20</v>
      </c>
      <c r="D5" t="s">
        <v>21</v>
      </c>
      <c r="E5" t="s">
        <v>22</v>
      </c>
      <c r="F5">
        <v>2</v>
      </c>
      <c r="G5" s="1">
        <v>2.78</v>
      </c>
      <c r="H5" s="1">
        <f t="shared" si="0"/>
        <v>5.56</v>
      </c>
    </row>
    <row r="6" spans="1:8" x14ac:dyDescent="0.25">
      <c r="A6" t="s">
        <v>97</v>
      </c>
      <c r="B6" t="s">
        <v>23</v>
      </c>
      <c r="C6" t="s">
        <v>24</v>
      </c>
      <c r="D6" t="s">
        <v>25</v>
      </c>
      <c r="E6" t="s">
        <v>26</v>
      </c>
      <c r="F6">
        <v>3</v>
      </c>
      <c r="G6" s="1">
        <v>0.91</v>
      </c>
      <c r="H6" s="1">
        <f t="shared" si="0"/>
        <v>2.73</v>
      </c>
    </row>
    <row r="7" spans="1:8" x14ac:dyDescent="0.25">
      <c r="A7" t="s">
        <v>84</v>
      </c>
      <c r="B7" t="s">
        <v>71</v>
      </c>
      <c r="C7" t="s">
        <v>72</v>
      </c>
      <c r="D7" t="s">
        <v>27</v>
      </c>
      <c r="E7" t="s">
        <v>73</v>
      </c>
      <c r="F7">
        <v>1</v>
      </c>
      <c r="G7" s="1">
        <v>1.35</v>
      </c>
      <c r="H7" s="1">
        <f t="shared" si="0"/>
        <v>1.35</v>
      </c>
    </row>
    <row r="8" spans="1:8" x14ac:dyDescent="0.25">
      <c r="A8" t="s">
        <v>83</v>
      </c>
      <c r="B8" t="s">
        <v>28</v>
      </c>
      <c r="C8" t="s">
        <v>29</v>
      </c>
      <c r="D8" t="s">
        <v>9</v>
      </c>
      <c r="E8" t="s">
        <v>30</v>
      </c>
      <c r="F8">
        <v>1</v>
      </c>
      <c r="G8" s="1">
        <v>1.05</v>
      </c>
      <c r="H8" s="1">
        <f t="shared" si="0"/>
        <v>1.05</v>
      </c>
    </row>
    <row r="9" spans="1:8" x14ac:dyDescent="0.25">
      <c r="A9" t="s">
        <v>81</v>
      </c>
      <c r="B9" t="s">
        <v>31</v>
      </c>
      <c r="C9" s="2">
        <v>1140084168</v>
      </c>
      <c r="D9" t="s">
        <v>32</v>
      </c>
      <c r="E9" t="s">
        <v>33</v>
      </c>
      <c r="F9">
        <v>1</v>
      </c>
      <c r="G9" s="1">
        <v>1.97</v>
      </c>
      <c r="H9" s="1">
        <f t="shared" si="0"/>
        <v>1.97</v>
      </c>
    </row>
    <row r="10" spans="1:8" x14ac:dyDescent="0.25">
      <c r="A10" t="s">
        <v>80</v>
      </c>
      <c r="B10" t="s">
        <v>74</v>
      </c>
      <c r="C10" t="s">
        <v>75</v>
      </c>
      <c r="D10" t="s">
        <v>34</v>
      </c>
      <c r="E10" t="s">
        <v>35</v>
      </c>
      <c r="F10">
        <v>14</v>
      </c>
      <c r="G10" s="1">
        <v>0.755</v>
      </c>
      <c r="H10" s="1">
        <f t="shared" si="0"/>
        <v>10.57</v>
      </c>
    </row>
    <row r="11" spans="1:8" x14ac:dyDescent="0.25">
      <c r="A11" t="s">
        <v>85</v>
      </c>
      <c r="B11" t="s">
        <v>36</v>
      </c>
      <c r="C11" t="s">
        <v>37</v>
      </c>
      <c r="D11" t="s">
        <v>38</v>
      </c>
      <c r="E11" t="s">
        <v>39</v>
      </c>
      <c r="F11">
        <v>1</v>
      </c>
      <c r="G11" s="1">
        <v>1.62</v>
      </c>
      <c r="H11" s="1">
        <f t="shared" si="0"/>
        <v>1.62</v>
      </c>
    </row>
    <row r="12" spans="1:8" x14ac:dyDescent="0.25">
      <c r="A12" t="s">
        <v>41</v>
      </c>
      <c r="B12" t="s">
        <v>40</v>
      </c>
      <c r="C12" t="s">
        <v>41</v>
      </c>
      <c r="D12" t="s">
        <v>42</v>
      </c>
      <c r="E12" t="s">
        <v>43</v>
      </c>
      <c r="F12">
        <v>1</v>
      </c>
      <c r="G12" s="1">
        <v>0.39</v>
      </c>
      <c r="H12" s="1">
        <f t="shared" si="0"/>
        <v>0.39</v>
      </c>
    </row>
    <row r="13" spans="1:8" x14ac:dyDescent="0.25">
      <c r="A13" t="s">
        <v>82</v>
      </c>
      <c r="B13" t="s">
        <v>44</v>
      </c>
      <c r="C13" t="s">
        <v>45</v>
      </c>
      <c r="D13" t="s">
        <v>46</v>
      </c>
      <c r="E13" t="s">
        <v>47</v>
      </c>
      <c r="F13">
        <v>1</v>
      </c>
      <c r="G13" s="1">
        <v>1.28</v>
      </c>
      <c r="H13" s="1">
        <f t="shared" si="0"/>
        <v>1.28</v>
      </c>
    </row>
    <row r="14" spans="1:8" x14ac:dyDescent="0.25">
      <c r="A14" t="s">
        <v>89</v>
      </c>
      <c r="B14" t="s">
        <v>48</v>
      </c>
      <c r="C14" t="s">
        <v>49</v>
      </c>
      <c r="D14" t="s">
        <v>50</v>
      </c>
      <c r="E14" t="s">
        <v>51</v>
      </c>
      <c r="F14">
        <v>14</v>
      </c>
      <c r="G14" s="1">
        <v>2.52E-2</v>
      </c>
      <c r="H14" s="1">
        <f t="shared" si="0"/>
        <v>0.3528</v>
      </c>
    </row>
    <row r="15" spans="1:8" x14ac:dyDescent="0.25">
      <c r="A15" t="s">
        <v>90</v>
      </c>
      <c r="B15" t="s">
        <v>52</v>
      </c>
      <c r="C15" t="s">
        <v>53</v>
      </c>
      <c r="D15" t="s">
        <v>50</v>
      </c>
      <c r="E15" t="s">
        <v>54</v>
      </c>
      <c r="F15">
        <v>2</v>
      </c>
      <c r="G15" s="1">
        <v>2.7E-2</v>
      </c>
      <c r="H15" s="1">
        <f t="shared" si="0"/>
        <v>5.3999999999999999E-2</v>
      </c>
    </row>
    <row r="16" spans="1:8" x14ac:dyDescent="0.25">
      <c r="A16" t="s">
        <v>91</v>
      </c>
      <c r="B16" t="s">
        <v>55</v>
      </c>
      <c r="C16" t="s">
        <v>56</v>
      </c>
      <c r="D16" t="s">
        <v>50</v>
      </c>
      <c r="E16" t="s">
        <v>57</v>
      </c>
      <c r="F16">
        <v>5</v>
      </c>
      <c r="G16" s="1">
        <v>0.02</v>
      </c>
      <c r="H16" s="1">
        <f t="shared" si="0"/>
        <v>0.1</v>
      </c>
    </row>
    <row r="17" spans="1:8" x14ac:dyDescent="0.25">
      <c r="A17" t="s">
        <v>92</v>
      </c>
      <c r="B17" t="s">
        <v>58</v>
      </c>
      <c r="C17" t="s">
        <v>59</v>
      </c>
      <c r="D17" t="s">
        <v>50</v>
      </c>
      <c r="E17" t="s">
        <v>60</v>
      </c>
      <c r="F17">
        <v>2</v>
      </c>
      <c r="G17" s="1">
        <v>2.7E-2</v>
      </c>
      <c r="H17" s="1">
        <f t="shared" si="0"/>
        <v>5.3999999999999999E-2</v>
      </c>
    </row>
    <row r="18" spans="1:8" x14ac:dyDescent="0.25">
      <c r="A18" t="s">
        <v>93</v>
      </c>
      <c r="B18" t="s">
        <v>61</v>
      </c>
      <c r="C18" t="s">
        <v>62</v>
      </c>
      <c r="D18" t="s">
        <v>50</v>
      </c>
      <c r="E18" t="s">
        <v>63</v>
      </c>
      <c r="F18">
        <v>1</v>
      </c>
      <c r="G18" s="1">
        <v>2.7E-2</v>
      </c>
      <c r="H18" s="1">
        <f t="shared" si="0"/>
        <v>2.7E-2</v>
      </c>
    </row>
    <row r="19" spans="1:8" x14ac:dyDescent="0.25">
      <c r="A19" t="s">
        <v>94</v>
      </c>
      <c r="B19" t="s">
        <v>64</v>
      </c>
      <c r="C19" t="s">
        <v>65</v>
      </c>
      <c r="D19" t="s">
        <v>66</v>
      </c>
      <c r="E19" t="s">
        <v>67</v>
      </c>
      <c r="F19">
        <v>3</v>
      </c>
      <c r="G19" s="1">
        <v>7.4999999999999997E-2</v>
      </c>
      <c r="H19" s="1">
        <f t="shared" si="0"/>
        <v>0.22499999999999998</v>
      </c>
    </row>
    <row r="20" spans="1:8" x14ac:dyDescent="0.25">
      <c r="A20" t="s">
        <v>95</v>
      </c>
      <c r="B20" t="s">
        <v>68</v>
      </c>
      <c r="C20" t="s">
        <v>69</v>
      </c>
      <c r="D20" t="s">
        <v>66</v>
      </c>
      <c r="E20" t="s">
        <v>70</v>
      </c>
      <c r="F20">
        <v>4</v>
      </c>
      <c r="G20" s="1">
        <v>4.4999999999999998E-2</v>
      </c>
      <c r="H20" s="1">
        <f t="shared" si="0"/>
        <v>0.18</v>
      </c>
    </row>
    <row r="21" spans="1:8" x14ac:dyDescent="0.25">
      <c r="A21" t="s">
        <v>86</v>
      </c>
      <c r="B21" t="s">
        <v>101</v>
      </c>
      <c r="C21" s="3" t="s">
        <v>99</v>
      </c>
      <c r="D21" t="s">
        <v>100</v>
      </c>
      <c r="E21" t="s">
        <v>87</v>
      </c>
      <c r="F21">
        <v>1</v>
      </c>
      <c r="G21" s="1">
        <v>13.99</v>
      </c>
      <c r="H21" s="1">
        <f t="shared" si="0"/>
        <v>13.99</v>
      </c>
    </row>
    <row r="22" spans="1:8" x14ac:dyDescent="0.25">
      <c r="A22" t="s">
        <v>88</v>
      </c>
      <c r="B22" t="s">
        <v>101</v>
      </c>
      <c r="C22" t="s">
        <v>102</v>
      </c>
      <c r="D22" t="s">
        <v>103</v>
      </c>
      <c r="E22" t="s">
        <v>104</v>
      </c>
      <c r="F22">
        <v>1</v>
      </c>
      <c r="G22" s="1">
        <v>12.28</v>
      </c>
      <c r="H22" s="1">
        <f t="shared" si="0"/>
        <v>12.28</v>
      </c>
    </row>
    <row r="24" spans="1:8" x14ac:dyDescent="0.25">
      <c r="A24" t="s">
        <v>106</v>
      </c>
      <c r="H24" s="1">
        <f>SUM(H2:H22)</f>
        <v>55.698800000000006</v>
      </c>
    </row>
    <row r="26" spans="1:8" x14ac:dyDescent="0.25">
      <c r="A26" s="4" t="s">
        <v>107</v>
      </c>
      <c r="H26" s="1"/>
    </row>
    <row r="27" spans="1:8" x14ac:dyDescent="0.25">
      <c r="A27" t="s">
        <v>105</v>
      </c>
      <c r="E27" t="s">
        <v>96</v>
      </c>
      <c r="F27">
        <v>1</v>
      </c>
      <c r="G27" s="1"/>
    </row>
    <row r="28" spans="1:8" x14ac:dyDescent="0.25">
      <c r="A28" t="s">
        <v>108</v>
      </c>
    </row>
    <row r="29" spans="1:8" x14ac:dyDescent="0.25">
      <c r="A29" t="s">
        <v>109</v>
      </c>
      <c r="B29" t="s">
        <v>110</v>
      </c>
      <c r="F2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DK_PRODUCTS_99530774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Charlie o</cp:lastModifiedBy>
  <dcterms:created xsi:type="dcterms:W3CDTF">2026-06-30T05:55:53Z</dcterms:created>
  <dcterms:modified xsi:type="dcterms:W3CDTF">2026-06-30T05:57:15Z</dcterms:modified>
</cp:coreProperties>
</file>